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0150" sheetId="33" r:id="rId1"/>
    <sheet name="0191" sheetId="28" r:id="rId2"/>
    <sheet name="6030" sheetId="32" r:id="rId3"/>
    <sheet name="6071" sheetId="31" r:id="rId4"/>
    <sheet name="7322" sheetId="34" r:id="rId5"/>
    <sheet name="7461" sheetId="30" r:id="rId6"/>
    <sheet name="8130" sheetId="27" r:id="rId7"/>
    <sheet name="Лист1" sheetId="29" r:id="rId8"/>
  </sheets>
  <calcPr calcId="145621" refMode="R1C1"/>
</workbook>
</file>

<file path=xl/calcChain.xml><?xml version="1.0" encoding="utf-8"?>
<calcChain xmlns="http://schemas.openxmlformats.org/spreadsheetml/2006/main">
  <c r="D16" i="27" l="1"/>
  <c r="D13" i="30"/>
  <c r="D12" i="31"/>
  <c r="D12" i="28"/>
  <c r="B12" i="33"/>
  <c r="D13" i="33" l="1"/>
  <c r="D12" i="33" l="1"/>
  <c r="D20" i="32"/>
  <c r="D19" i="32"/>
  <c r="D16" i="33"/>
  <c r="D15" i="33"/>
  <c r="D14" i="33"/>
  <c r="D18" i="27" l="1"/>
</calcChain>
</file>

<file path=xl/sharedStrings.xml><?xml version="1.0" encoding="utf-8"?>
<sst xmlns="http://schemas.openxmlformats.org/spreadsheetml/2006/main" count="174" uniqueCount="54">
  <si>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</si>
  <si>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</si>
  <si>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</si>
  <si>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</si>
  <si>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</si>
  <si>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</si>
  <si>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</si>
  <si>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</si>
  <si>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</si>
  <si>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2021 рік</t>
  </si>
  <si>
    <t>Надання фінансової допомоги на поточні видатки КП Добробут</t>
  </si>
  <si>
    <t>Організація суспільно-корисних робіт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</si>
  <si>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</si>
  <si>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</t>
  </si>
  <si>
    <t>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</si>
  <si>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</si>
  <si>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Здійснення відеоконтролю за публічними місцями з метою забезпечення публічної безпеки та порядку у населених пунктах громади, забезпечення кримінального та адміністративного провадження доказами, підвищення рівня розкриття правопорушень</t>
  </si>
  <si>
    <t>з КПКВК МБ 0118130 Відділу бухгалтерського обліку, планування та звітності</t>
  </si>
  <si>
    <t>Забезпечення діяльності пожежних команд, зміцнення їх матеріально-технічної бази та поліпшення соціально-побутових умов праці працівників, створення протипожежних об'єднань громадян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</si>
  <si>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</si>
  <si>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Г. Бережна</t>
  </si>
  <si>
    <t>до паспорту бюджетної програми місцевого бюджету на 2020 рік</t>
  </si>
  <si>
    <t>з КПКВК МБ 0110191 Відділу бухгалтерського обліку, планування та звітності</t>
  </si>
  <si>
    <t>Забезпечення проведення місцевих виборів</t>
  </si>
  <si>
    <t>Проведення місцевих виборів, в т.ч. на виготовлення списків виборців</t>
  </si>
  <si>
    <t>з КПКВК МБ 0117461 Відділу бухгалтерського обліку, планування та звітності</t>
  </si>
  <si>
    <t>Забезпечення проведення поточного ремонту автомобільних доріг та дорожньої інфраструктури</t>
  </si>
  <si>
    <t>Покращення соціально-економічного розвитку міста в результаті реконструкції, ремонту та утримання вулиць і доріг та тротуарів комунальної власності міста</t>
  </si>
  <si>
    <t>Топографо-геодезичні роботи по автомобільних дорогах комунальної власності вулиць Шевченка та Вокзальна в місті Новгороді-Сіверському Чернігівської області</t>
  </si>
  <si>
    <t xml:space="preserve">Забезпечення проведення поточного ремонту автомобільних доріг та дорожньої інфраструктури </t>
  </si>
  <si>
    <t>з КПКВК МБ 0116071 Відділу бухгалтерського обліку, планування та звітності</t>
  </si>
  <si>
    <t>Забезпечення належної та безперебійної роботи комунальних підприємств із наданням послуг населенню</t>
  </si>
  <si>
    <t>Відшкодування різниці в тарифах на послуги з централізованого водопостачання та водовідведення для населення міста Новгород-Сіверський в 2021 році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</si>
  <si>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</si>
  <si>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</si>
  <si>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</si>
  <si>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</si>
  <si>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і матеріалів для забезпечення господарської діяльності</t>
  </si>
  <si>
    <t>Стягнення по суду</t>
  </si>
  <si>
    <t>Кредиторська заборгованість по сільським бюджетам на початок року</t>
  </si>
  <si>
    <t>з КПКВК МБ 0116030 Відділу бухгалтерського обліку, планування та звітності</t>
  </si>
  <si>
    <t>Покращення санітарного та естетичного стану міста, постійний догляд за станом парків та скверів, озеленення міста</t>
  </si>
  <si>
    <t>Озеленення та благоустрій територій населених пунктів Новгород-Сіверської МТГ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</si>
  <si>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нерухомості. 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</si>
  <si>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Організація проведення робіт із захисту зелених насаджень від шкідників і хвороб, придбання декоративного посадкового матеріалу, іншого садивного матеріалу для висаджування на теріторії громади</t>
  </si>
  <si>
    <t>Головний спеціаліст</t>
  </si>
  <si>
    <t>з КПКВК МБ 0117322 Відділу бухгалтерського обліку, планування та звітності</t>
  </si>
  <si>
    <t>Покращення якості надання медичної допомоги, забезпечення рівного доступу до медичних послуг системи охорони здоров'я</t>
  </si>
  <si>
    <t>Реконструкція приймально-діагностичного відділення КНП "Новгород-Сіверська центральна районна лікарня імені І.В.Буяльського "Новгород-Сіверської міської територіальної громади" за адресою: місто Новгород-Сіверський, вулиця Шевченка, 17</t>
  </si>
  <si>
    <t xml:space="preserve">Проєкт "Капітальний ремонт даху будівлі головного корпусу над "Emergency" КНП "Новгород-Сіверська центральна міська лікарня імені І.В.Буяльського" Новгород-Сіверської міської ради Чернігівської області </t>
  </si>
  <si>
    <t xml:space="preserve">Реконструкція системи седичного газопостачання будівлі КНП "Новгород-Сіверська центральна міська лікарня імені І.В.Буяльського" Новгород-Сіверської міської ради Чернігівської області 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</si>
  <si>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</si>
  <si>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Придбання матеріалів для паркової зони</t>
  </si>
  <si>
    <t>Роботи із встановлення паркового обладнання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</si>
</sst>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C26" sqref="C26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9</v>
      </c>
      <c r="B2" s="17"/>
      <c r="C2" s="17"/>
      <c r="D2" s="17"/>
    </row>
    <row r="3" spans="1:4" x14ac:dyDescent="0.25">
      <c r="A3" s="17" t="s">
        <v>33</v>
      </c>
      <c r="B3" s="17"/>
      <c r="C3" s="17"/>
      <c r="D3" s="17"/>
    </row>
    <row r="4" spans="1:4" x14ac:dyDescent="0.25">
      <c r="A4" s="17" t="s">
        <v>7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20" t="s">
        <v>3</v>
      </c>
      <c r="B8" s="21"/>
      <c r="C8" s="21"/>
      <c r="D8" s="22"/>
    </row>
    <row r="9" spans="1:4" x14ac:dyDescent="0.25">
      <c r="A9" s="23" t="s">
        <v>34</v>
      </c>
      <c r="B9" s="24"/>
      <c r="C9" s="23" t="s">
        <v>34</v>
      </c>
      <c r="D9" s="24"/>
    </row>
    <row r="10" spans="1:4" x14ac:dyDescent="0.25">
      <c r="A10" s="23"/>
      <c r="B10" s="24"/>
      <c r="C10" s="23"/>
      <c r="D10" s="24"/>
    </row>
    <row r="11" spans="1:4" x14ac:dyDescent="0.25">
      <c r="A11" s="14" t="s">
        <v>4</v>
      </c>
      <c r="B11" s="15"/>
      <c r="C11" s="15"/>
      <c r="D11" s="16"/>
    </row>
    <row r="12" spans="1:4" ht="75" x14ac:dyDescent="0.25">
      <c r="A12" s="10" t="s">
        <v>35</v>
      </c>
      <c r="B12" s="11">
        <f>26175832.86+8852</f>
        <v>26184684.859999999</v>
      </c>
      <c r="C12" s="10" t="s">
        <v>35</v>
      </c>
      <c r="D12" s="12">
        <f>B12</f>
        <v>26184684.859999999</v>
      </c>
    </row>
    <row r="13" spans="1:4" ht="45" x14ac:dyDescent="0.25">
      <c r="A13" s="10" t="s">
        <v>36</v>
      </c>
      <c r="B13" s="5">
        <v>150000</v>
      </c>
      <c r="C13" s="10" t="s">
        <v>36</v>
      </c>
      <c r="D13" s="5">
        <f>B13</f>
        <v>150000</v>
      </c>
    </row>
    <row r="14" spans="1:4" ht="30" x14ac:dyDescent="0.25">
      <c r="A14" s="10" t="s">
        <v>37</v>
      </c>
      <c r="B14" s="5">
        <v>50000</v>
      </c>
      <c r="C14" s="10" t="s">
        <v>37</v>
      </c>
      <c r="D14" s="5">
        <f>B14</f>
        <v>50000</v>
      </c>
    </row>
    <row r="15" spans="1:4" x14ac:dyDescent="0.25">
      <c r="A15" s="4" t="s">
        <v>38</v>
      </c>
      <c r="B15" s="4">
        <v>300000</v>
      </c>
      <c r="C15" s="4" t="s">
        <v>38</v>
      </c>
      <c r="D15" s="5">
        <f t="shared" ref="D15:D16" si="0">B15</f>
        <v>300000</v>
      </c>
    </row>
    <row r="16" spans="1:4" ht="31.5" x14ac:dyDescent="0.25">
      <c r="A16" s="4" t="s">
        <v>39</v>
      </c>
      <c r="B16" s="4">
        <v>38570.14</v>
      </c>
      <c r="C16" s="4" t="s">
        <v>39</v>
      </c>
      <c r="D16" s="5">
        <f t="shared" si="0"/>
        <v>38570.14</v>
      </c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3" spans="1:4" x14ac:dyDescent="0.25">
      <c r="A23" s="7" t="s">
        <v>45</v>
      </c>
      <c r="B23" s="8"/>
      <c r="C23" s="9" t="s">
        <v>20</v>
      </c>
    </row>
  </sheetData>
  <mergeCells count="12">
    <mergeCell ref="A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A22" sqref="A13:XFD2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21</v>
      </c>
      <c r="B2" s="17"/>
      <c r="C2" s="17"/>
      <c r="D2" s="17"/>
    </row>
    <row r="3" spans="1:4" x14ac:dyDescent="0.25">
      <c r="A3" s="17" t="s">
        <v>22</v>
      </c>
      <c r="B3" s="17"/>
      <c r="C3" s="17"/>
      <c r="D3" s="17"/>
    </row>
    <row r="4" spans="1:4" x14ac:dyDescent="0.25">
      <c r="A4" s="17" t="s">
        <v>7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20" t="s">
        <v>3</v>
      </c>
      <c r="B8" s="21"/>
      <c r="C8" s="21"/>
      <c r="D8" s="22"/>
    </row>
    <row r="9" spans="1:4" ht="18.75" customHeight="1" x14ac:dyDescent="0.25">
      <c r="A9" s="23" t="s">
        <v>23</v>
      </c>
      <c r="B9" s="24"/>
      <c r="C9" s="23" t="s">
        <v>23</v>
      </c>
      <c r="D9" s="24"/>
    </row>
    <row r="10" spans="1:4" ht="83.25" hidden="1" customHeight="1" x14ac:dyDescent="0.25">
      <c r="A10" s="14"/>
      <c r="B10" s="16"/>
      <c r="C10" s="25"/>
      <c r="D10" s="26"/>
    </row>
    <row r="11" spans="1:4" x14ac:dyDescent="0.25">
      <c r="A11" s="14" t="s">
        <v>4</v>
      </c>
      <c r="B11" s="15"/>
      <c r="C11" s="15"/>
      <c r="D11" s="16"/>
    </row>
    <row r="12" spans="1:4" ht="30.75" customHeight="1" x14ac:dyDescent="0.25">
      <c r="A12" s="10" t="s">
        <v>24</v>
      </c>
      <c r="B12" s="11">
        <v>1353175</v>
      </c>
      <c r="C12" s="10" t="s">
        <v>24</v>
      </c>
      <c r="D12" s="12">
        <f>B12-29517</f>
        <v>1323658</v>
      </c>
    </row>
    <row r="13" spans="1:4" ht="59.25" hidden="1" customHeight="1" x14ac:dyDescent="0.25">
      <c r="A13" s="13"/>
      <c r="B13" s="5"/>
      <c r="C13" s="13"/>
      <c r="D13" s="5"/>
    </row>
    <row r="14" spans="1:4" hidden="1" x14ac:dyDescent="0.25">
      <c r="A14" s="6"/>
      <c r="B14" s="5"/>
      <c r="C14" s="6"/>
      <c r="D14" s="5"/>
    </row>
    <row r="15" spans="1:4" hidden="1" x14ac:dyDescent="0.25">
      <c r="A15" s="20"/>
      <c r="B15" s="21"/>
      <c r="C15" s="21"/>
      <c r="D15" s="22"/>
    </row>
    <row r="16" spans="1:4" ht="110.25" hidden="1" customHeight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45</v>
      </c>
      <c r="B24" s="8"/>
      <c r="C24" s="9" t="s">
        <v>20</v>
      </c>
    </row>
  </sheetData>
  <mergeCells count="13">
    <mergeCell ref="A15:D15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1:D11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19" workbookViewId="0">
      <selection activeCell="G22" sqref="G2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9</v>
      </c>
      <c r="B2" s="17"/>
      <c r="C2" s="17"/>
      <c r="D2" s="17"/>
    </row>
    <row r="3" spans="1:4" x14ac:dyDescent="0.25">
      <c r="A3" s="17" t="s">
        <v>40</v>
      </c>
      <c r="B3" s="17"/>
      <c r="C3" s="17"/>
      <c r="D3" s="17"/>
    </row>
    <row r="4" spans="1:4" x14ac:dyDescent="0.25">
      <c r="A4" s="17" t="s">
        <v>7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20" t="s">
        <v>3</v>
      </c>
      <c r="B8" s="21"/>
      <c r="C8" s="21"/>
      <c r="D8" s="22"/>
    </row>
    <row r="9" spans="1:4" ht="48.75" customHeight="1" x14ac:dyDescent="0.25">
      <c r="A9" s="23" t="s">
        <v>41</v>
      </c>
      <c r="B9" s="24"/>
      <c r="C9" s="23" t="s">
        <v>41</v>
      </c>
      <c r="D9" s="24"/>
    </row>
    <row r="10" spans="1:4" ht="17.25" customHeight="1" x14ac:dyDescent="0.25">
      <c r="A10" s="23" t="s">
        <v>11</v>
      </c>
      <c r="B10" s="24"/>
      <c r="C10" s="23" t="s">
        <v>11</v>
      </c>
      <c r="D10" s="24"/>
    </row>
    <row r="11" spans="1:4" ht="32.25" customHeight="1" x14ac:dyDescent="0.25">
      <c r="A11" s="23" t="s">
        <v>12</v>
      </c>
      <c r="B11" s="24"/>
      <c r="C11" s="23" t="s">
        <v>12</v>
      </c>
      <c r="D11" s="24"/>
    </row>
    <row r="12" spans="1:4" ht="81" customHeight="1" x14ac:dyDescent="0.25">
      <c r="A12" s="23" t="s">
        <v>13</v>
      </c>
      <c r="B12" s="24"/>
      <c r="C12" s="23" t="s">
        <v>13</v>
      </c>
      <c r="D12" s="24"/>
    </row>
    <row r="13" spans="1:4" ht="79.5" customHeight="1" x14ac:dyDescent="0.25">
      <c r="A13" s="23" t="s">
        <v>14</v>
      </c>
      <c r="B13" s="24"/>
      <c r="C13" s="23" t="s">
        <v>14</v>
      </c>
      <c r="D13" s="24"/>
    </row>
    <row r="14" spans="1:4" ht="79.5" customHeight="1" x14ac:dyDescent="0.25">
      <c r="A14" s="23" t="s">
        <v>15</v>
      </c>
      <c r="B14" s="24"/>
      <c r="C14" s="23" t="s">
        <v>15</v>
      </c>
      <c r="D14" s="24"/>
    </row>
    <row r="15" spans="1:4" ht="31.5" customHeight="1" x14ac:dyDescent="0.25">
      <c r="A15" s="23" t="s">
        <v>42</v>
      </c>
      <c r="B15" s="24"/>
      <c r="C15" s="23" t="s">
        <v>42</v>
      </c>
      <c r="D15" s="24"/>
    </row>
    <row r="16" spans="1:4" ht="81" customHeight="1" x14ac:dyDescent="0.25">
      <c r="A16" s="14"/>
      <c r="B16" s="16"/>
      <c r="C16" s="23" t="s">
        <v>51</v>
      </c>
      <c r="D16" s="24"/>
    </row>
    <row r="17" spans="1:4" x14ac:dyDescent="0.25">
      <c r="A17" s="14" t="s">
        <v>4</v>
      </c>
      <c r="B17" s="15"/>
      <c r="C17" s="15"/>
      <c r="D17" s="16"/>
    </row>
    <row r="18" spans="1:4" ht="46.5" customHeight="1" x14ac:dyDescent="0.25">
      <c r="A18" s="10" t="s">
        <v>41</v>
      </c>
      <c r="B18" s="11">
        <v>6505065</v>
      </c>
      <c r="C18" s="10" t="s">
        <v>41</v>
      </c>
      <c r="D18" s="12">
        <v>6421850</v>
      </c>
    </row>
    <row r="19" spans="1:4" ht="32.25" customHeight="1" x14ac:dyDescent="0.25">
      <c r="A19" s="10" t="s">
        <v>43</v>
      </c>
      <c r="B19" s="11">
        <v>10000</v>
      </c>
      <c r="C19" s="10" t="s">
        <v>43</v>
      </c>
      <c r="D19" s="12">
        <f>B19</f>
        <v>10000</v>
      </c>
    </row>
    <row r="20" spans="1:4" ht="113.25" customHeight="1" x14ac:dyDescent="0.25">
      <c r="A20" s="10" t="s">
        <v>16</v>
      </c>
      <c r="B20" s="11">
        <v>199900</v>
      </c>
      <c r="C20" s="10" t="s">
        <v>16</v>
      </c>
      <c r="D20" s="12">
        <f>B20</f>
        <v>199900</v>
      </c>
    </row>
    <row r="21" spans="1:4" ht="75" customHeight="1" x14ac:dyDescent="0.25">
      <c r="A21" s="10" t="s">
        <v>44</v>
      </c>
      <c r="B21" s="11">
        <v>50000</v>
      </c>
      <c r="C21" s="10" t="s">
        <v>44</v>
      </c>
      <c r="D21" s="12">
        <v>50000</v>
      </c>
    </row>
    <row r="22" spans="1:4" ht="31.5" customHeight="1" x14ac:dyDescent="0.25">
      <c r="A22" s="10"/>
      <c r="B22" s="11"/>
      <c r="C22" s="10" t="s">
        <v>52</v>
      </c>
      <c r="D22" s="12">
        <v>48515</v>
      </c>
    </row>
    <row r="23" spans="1:4" ht="31.5" customHeight="1" x14ac:dyDescent="0.25">
      <c r="A23" s="10"/>
      <c r="B23" s="11"/>
      <c r="C23" s="10" t="s">
        <v>53</v>
      </c>
      <c r="D23" s="12">
        <v>17450</v>
      </c>
    </row>
    <row r="24" spans="1:4" ht="31.5" hidden="1" customHeight="1" x14ac:dyDescent="0.25">
      <c r="A24" s="10"/>
      <c r="B24" s="11"/>
      <c r="C24" s="10"/>
      <c r="D24" s="12"/>
    </row>
    <row r="25" spans="1:4" ht="31.5" hidden="1" customHeight="1" x14ac:dyDescent="0.25">
      <c r="A25" s="10"/>
      <c r="B25" s="11"/>
      <c r="C25" s="10"/>
      <c r="D25" s="12"/>
    </row>
    <row r="26" spans="1:4" ht="31.5" hidden="1" customHeight="1" x14ac:dyDescent="0.25">
      <c r="A26" s="10"/>
      <c r="B26" s="11"/>
      <c r="C26" s="10"/>
      <c r="D26" s="12"/>
    </row>
    <row r="27" spans="1:4" ht="31.5" hidden="1" customHeight="1" x14ac:dyDescent="0.25">
      <c r="A27" s="10"/>
      <c r="B27" s="11"/>
      <c r="C27" s="10"/>
      <c r="D27" s="12"/>
    </row>
    <row r="28" spans="1:4" ht="31.5" hidden="1" customHeight="1" x14ac:dyDescent="0.25">
      <c r="A28" s="10"/>
      <c r="B28" s="11"/>
      <c r="C28" s="10"/>
      <c r="D28" s="12"/>
    </row>
    <row r="29" spans="1:4" ht="31.5" hidden="1" customHeight="1" x14ac:dyDescent="0.25">
      <c r="A29" s="10"/>
      <c r="B29" s="11"/>
      <c r="C29" s="10"/>
      <c r="D29" s="12"/>
    </row>
    <row r="30" spans="1:4" ht="29.25" hidden="1" customHeight="1" x14ac:dyDescent="0.25">
      <c r="A30" s="10"/>
      <c r="B30" s="5"/>
      <c r="C30" s="10"/>
      <c r="D30" s="5"/>
    </row>
    <row r="31" spans="1:4" hidden="1" x14ac:dyDescent="0.25">
      <c r="A31" s="6"/>
      <c r="B31" s="5"/>
      <c r="C31" s="6"/>
      <c r="D31" s="5"/>
    </row>
    <row r="32" spans="1:4" hidden="1" x14ac:dyDescent="0.25">
      <c r="A32" s="20"/>
      <c r="B32" s="21"/>
      <c r="C32" s="21"/>
      <c r="D32" s="22"/>
    </row>
    <row r="33" spans="1:4" hidden="1" x14ac:dyDescent="0.25">
      <c r="A33" s="4"/>
      <c r="B33" s="4"/>
      <c r="C33" s="4"/>
      <c r="D33" s="4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8" spans="1:4" hidden="1" x14ac:dyDescent="0.25">
      <c r="A38" s="4"/>
      <c r="B38" s="4"/>
      <c r="C38" s="4"/>
      <c r="D38" s="4"/>
    </row>
    <row r="39" spans="1:4" hidden="1" x14ac:dyDescent="0.25">
      <c r="A39" s="4"/>
      <c r="B39" s="4"/>
      <c r="C39" s="4"/>
      <c r="D39" s="4"/>
    </row>
    <row r="41" spans="1:4" x14ac:dyDescent="0.25">
      <c r="A41" s="7" t="s">
        <v>45</v>
      </c>
      <c r="B41" s="8"/>
      <c r="C41" s="9" t="s">
        <v>20</v>
      </c>
    </row>
  </sheetData>
  <mergeCells count="25">
    <mergeCell ref="C15:D15"/>
    <mergeCell ref="A17:D17"/>
    <mergeCell ref="A32:D32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6:D16"/>
    <mergeCell ref="A16:B16"/>
    <mergeCell ref="A8:D8"/>
    <mergeCell ref="A9:B9"/>
    <mergeCell ref="C9:D9"/>
    <mergeCell ref="A10:B10"/>
    <mergeCell ref="C10:D10"/>
    <mergeCell ref="A1:D1"/>
    <mergeCell ref="A2:D2"/>
    <mergeCell ref="A3:D3"/>
    <mergeCell ref="A4:D4"/>
    <mergeCell ref="A6:B6"/>
    <mergeCell ref="C6:D6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12" sqref="D1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9</v>
      </c>
      <c r="B2" s="17"/>
      <c r="C2" s="17"/>
      <c r="D2" s="17"/>
    </row>
    <row r="3" spans="1:4" x14ac:dyDescent="0.25">
      <c r="A3" s="17" t="s">
        <v>30</v>
      </c>
      <c r="B3" s="17"/>
      <c r="C3" s="17"/>
      <c r="D3" s="17"/>
    </row>
    <row r="4" spans="1:4" x14ac:dyDescent="0.25">
      <c r="A4" s="17" t="s">
        <v>7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20" t="s">
        <v>3</v>
      </c>
      <c r="B8" s="21"/>
      <c r="C8" s="21"/>
      <c r="D8" s="22"/>
    </row>
    <row r="9" spans="1:4" ht="48" customHeight="1" x14ac:dyDescent="0.25">
      <c r="A9" s="23" t="s">
        <v>31</v>
      </c>
      <c r="B9" s="24"/>
      <c r="C9" s="23" t="s">
        <v>31</v>
      </c>
      <c r="D9" s="24"/>
    </row>
    <row r="10" spans="1:4" ht="67.5" hidden="1" customHeight="1" x14ac:dyDescent="0.25">
      <c r="A10" s="23"/>
      <c r="B10" s="24"/>
      <c r="C10" s="23"/>
      <c r="D10" s="24"/>
    </row>
    <row r="11" spans="1:4" x14ac:dyDescent="0.25">
      <c r="A11" s="14" t="s">
        <v>4</v>
      </c>
      <c r="B11" s="15"/>
      <c r="C11" s="15"/>
      <c r="D11" s="16"/>
    </row>
    <row r="12" spans="1:4" ht="75" x14ac:dyDescent="0.25">
      <c r="A12" s="10" t="s">
        <v>32</v>
      </c>
      <c r="B12" s="11">
        <v>600000</v>
      </c>
      <c r="C12" s="10" t="s">
        <v>32</v>
      </c>
      <c r="D12" s="12">
        <f>600000+40000</f>
        <v>640000</v>
      </c>
    </row>
    <row r="13" spans="1:4" ht="29.25" hidden="1" customHeight="1" x14ac:dyDescent="0.25">
      <c r="A13" s="10" t="s">
        <v>10</v>
      </c>
      <c r="B13" s="5"/>
      <c r="C13" s="10" t="s">
        <v>10</v>
      </c>
      <c r="D13" s="5"/>
    </row>
    <row r="14" spans="1:4" ht="45" hidden="1" x14ac:dyDescent="0.25">
      <c r="A14" s="6" t="s">
        <v>8</v>
      </c>
      <c r="B14" s="5"/>
      <c r="C14" s="6" t="s">
        <v>8</v>
      </c>
      <c r="D14" s="5"/>
    </row>
    <row r="15" spans="1:4" hidden="1" x14ac:dyDescent="0.25">
      <c r="A15" s="20"/>
      <c r="B15" s="21"/>
      <c r="C15" s="21"/>
      <c r="D15" s="22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t="0.75" hidden="1" customHeight="1" x14ac:dyDescent="0.25">
      <c r="A22" s="4"/>
      <c r="B22" s="4"/>
      <c r="C22" s="4"/>
      <c r="D22" s="4"/>
    </row>
    <row r="24" spans="1:4" x14ac:dyDescent="0.25">
      <c r="A24" s="7" t="s">
        <v>45</v>
      </c>
      <c r="B24" s="8"/>
      <c r="C24" s="9" t="s">
        <v>20</v>
      </c>
    </row>
  </sheetData>
  <mergeCells count="13">
    <mergeCell ref="A11:D11"/>
    <mergeCell ref="A15:D15"/>
    <mergeCell ref="A8:D8"/>
    <mergeCell ref="A9:B9"/>
    <mergeCell ref="C9:D9"/>
    <mergeCell ref="A10:B10"/>
    <mergeCell ref="C10:D10"/>
    <mergeCell ref="A1:D1"/>
    <mergeCell ref="A2:D2"/>
    <mergeCell ref="A3:D3"/>
    <mergeCell ref="A4:D4"/>
    <mergeCell ref="A6:B6"/>
    <mergeCell ref="C6:D6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A9" sqref="A9:B9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9</v>
      </c>
      <c r="B2" s="17"/>
      <c r="C2" s="17"/>
      <c r="D2" s="17"/>
    </row>
    <row r="3" spans="1:4" x14ac:dyDescent="0.25">
      <c r="A3" s="17" t="s">
        <v>46</v>
      </c>
      <c r="B3" s="17"/>
      <c r="C3" s="17"/>
      <c r="D3" s="17"/>
    </row>
    <row r="4" spans="1:4" x14ac:dyDescent="0.25">
      <c r="A4" s="17" t="s">
        <v>7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20" t="s">
        <v>3</v>
      </c>
      <c r="B8" s="21"/>
      <c r="C8" s="21"/>
      <c r="D8" s="22"/>
    </row>
    <row r="9" spans="1:4" ht="48.75" customHeight="1" x14ac:dyDescent="0.25">
      <c r="A9" s="23" t="s">
        <v>47</v>
      </c>
      <c r="B9" s="24"/>
      <c r="C9" s="23" t="s">
        <v>47</v>
      </c>
      <c r="D9" s="24"/>
    </row>
    <row r="10" spans="1:4" ht="67.5" hidden="1" customHeight="1" x14ac:dyDescent="0.25">
      <c r="A10" s="23"/>
      <c r="B10" s="24"/>
      <c r="C10" s="23"/>
      <c r="D10" s="24"/>
    </row>
    <row r="11" spans="1:4" x14ac:dyDescent="0.25">
      <c r="A11" s="14" t="s">
        <v>4</v>
      </c>
      <c r="B11" s="15"/>
      <c r="C11" s="15"/>
      <c r="D11" s="16"/>
    </row>
    <row r="12" spans="1:4" ht="105" x14ac:dyDescent="0.25">
      <c r="A12" s="10" t="s">
        <v>48</v>
      </c>
      <c r="B12" s="11">
        <v>326800</v>
      </c>
      <c r="C12" s="10" t="s">
        <v>48</v>
      </c>
      <c r="D12" s="12">
        <v>326800</v>
      </c>
    </row>
    <row r="13" spans="1:4" ht="90" customHeight="1" x14ac:dyDescent="0.25">
      <c r="A13" s="10" t="s">
        <v>49</v>
      </c>
      <c r="B13" s="5"/>
      <c r="C13" s="10" t="s">
        <v>49</v>
      </c>
      <c r="D13" s="5">
        <v>799914</v>
      </c>
    </row>
    <row r="14" spans="1:4" ht="73.5" customHeight="1" x14ac:dyDescent="0.25">
      <c r="A14" s="6" t="s">
        <v>50</v>
      </c>
      <c r="B14" s="5"/>
      <c r="C14" s="6" t="s">
        <v>50</v>
      </c>
      <c r="D14" s="5">
        <v>1200000</v>
      </c>
    </row>
    <row r="15" spans="1:4" hidden="1" x14ac:dyDescent="0.25">
      <c r="A15" s="20"/>
      <c r="B15" s="21"/>
      <c r="C15" s="21"/>
      <c r="D15" s="22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45</v>
      </c>
      <c r="B24" s="8"/>
      <c r="C24" s="9" t="s">
        <v>20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F14" sqref="F14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9</v>
      </c>
      <c r="B2" s="17"/>
      <c r="C2" s="17"/>
      <c r="D2" s="17"/>
    </row>
    <row r="3" spans="1:4" x14ac:dyDescent="0.25">
      <c r="A3" s="17" t="s">
        <v>25</v>
      </c>
      <c r="B3" s="17"/>
      <c r="C3" s="17"/>
      <c r="D3" s="17"/>
    </row>
    <row r="4" spans="1:4" x14ac:dyDescent="0.25">
      <c r="A4" s="17" t="s">
        <v>7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20" t="s">
        <v>3</v>
      </c>
      <c r="B8" s="21"/>
      <c r="C8" s="21"/>
      <c r="D8" s="22"/>
    </row>
    <row r="9" spans="1:4" ht="31.5" customHeight="1" x14ac:dyDescent="0.25">
      <c r="A9" s="23" t="s">
        <v>26</v>
      </c>
      <c r="B9" s="24"/>
      <c r="C9" s="23" t="s">
        <v>26</v>
      </c>
      <c r="D9" s="24"/>
    </row>
    <row r="10" spans="1:4" ht="67.5" customHeight="1" x14ac:dyDescent="0.25">
      <c r="A10" s="23" t="s">
        <v>27</v>
      </c>
      <c r="B10" s="24"/>
      <c r="C10" s="23" t="s">
        <v>27</v>
      </c>
      <c r="D10" s="24"/>
    </row>
    <row r="11" spans="1:4" ht="67.5" customHeight="1" x14ac:dyDescent="0.25">
      <c r="A11" s="23" t="s">
        <v>28</v>
      </c>
      <c r="B11" s="24"/>
      <c r="C11" s="23" t="s">
        <v>28</v>
      </c>
      <c r="D11" s="24"/>
    </row>
    <row r="12" spans="1:4" x14ac:dyDescent="0.25">
      <c r="A12" s="14" t="s">
        <v>4</v>
      </c>
      <c r="B12" s="15"/>
      <c r="C12" s="15"/>
      <c r="D12" s="16"/>
    </row>
    <row r="13" spans="1:4" ht="45" x14ac:dyDescent="0.25">
      <c r="A13" s="10" t="s">
        <v>29</v>
      </c>
      <c r="B13" s="11">
        <v>2450387</v>
      </c>
      <c r="C13" s="10" t="s">
        <v>29</v>
      </c>
      <c r="D13" s="12">
        <f>B13-925860</f>
        <v>1524527</v>
      </c>
    </row>
    <row r="14" spans="1:4" ht="78.75" customHeight="1" x14ac:dyDescent="0.25">
      <c r="A14" s="10" t="s">
        <v>28</v>
      </c>
      <c r="B14" s="5">
        <v>49613</v>
      </c>
      <c r="C14" s="10" t="s">
        <v>28</v>
      </c>
      <c r="D14" s="5">
        <v>49613</v>
      </c>
    </row>
    <row r="15" spans="1:4" hidden="1" x14ac:dyDescent="0.25">
      <c r="A15" s="6"/>
      <c r="B15" s="5"/>
      <c r="C15" s="6"/>
      <c r="D15" s="5"/>
    </row>
    <row r="16" spans="1:4" hidden="1" x14ac:dyDescent="0.25">
      <c r="A16" s="20"/>
      <c r="B16" s="21"/>
      <c r="C16" s="21"/>
      <c r="D16" s="22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5" spans="1:4" x14ac:dyDescent="0.25">
      <c r="A25" s="7" t="s">
        <v>45</v>
      </c>
      <c r="B25" s="8"/>
      <c r="C25" s="9" t="s">
        <v>20</v>
      </c>
    </row>
  </sheetData>
  <mergeCells count="15">
    <mergeCell ref="A12:D12"/>
    <mergeCell ref="A16:D16"/>
    <mergeCell ref="A8:D8"/>
    <mergeCell ref="A9:B9"/>
    <mergeCell ref="C9:D9"/>
    <mergeCell ref="A10:B10"/>
    <mergeCell ref="C10:D10"/>
    <mergeCell ref="A11:B11"/>
    <mergeCell ref="C11:D11"/>
    <mergeCell ref="A1:D1"/>
    <mergeCell ref="A2:D2"/>
    <mergeCell ref="A3:D3"/>
    <mergeCell ref="A4:D4"/>
    <mergeCell ref="A6:B6"/>
    <mergeCell ref="C6:D6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9" workbookViewId="0">
      <selection activeCell="D16" sqref="D16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9</v>
      </c>
      <c r="B2" s="17"/>
      <c r="C2" s="17"/>
      <c r="D2" s="17"/>
    </row>
    <row r="3" spans="1:4" x14ac:dyDescent="0.25">
      <c r="A3" s="17" t="s">
        <v>17</v>
      </c>
      <c r="B3" s="17"/>
      <c r="C3" s="17"/>
      <c r="D3" s="17"/>
    </row>
    <row r="4" spans="1:4" x14ac:dyDescent="0.25">
      <c r="A4" s="17" t="s">
        <v>7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20" t="s">
        <v>3</v>
      </c>
      <c r="B8" s="21"/>
      <c r="C8" s="21"/>
      <c r="D8" s="22"/>
    </row>
    <row r="9" spans="1:4" ht="80.25" customHeight="1" x14ac:dyDescent="0.25">
      <c r="A9" s="23" t="s">
        <v>18</v>
      </c>
      <c r="B9" s="24"/>
      <c r="C9" s="23" t="s">
        <v>18</v>
      </c>
      <c r="D9" s="24"/>
    </row>
    <row r="10" spans="1:4" ht="17.25" hidden="1" customHeight="1" x14ac:dyDescent="0.25">
      <c r="A10" s="23"/>
      <c r="B10" s="24"/>
      <c r="C10" s="23"/>
      <c r="D10" s="24"/>
    </row>
    <row r="11" spans="1:4" ht="32.25" hidden="1" customHeight="1" x14ac:dyDescent="0.25">
      <c r="A11" s="23"/>
      <c r="B11" s="24"/>
      <c r="C11" s="23"/>
      <c r="D11" s="24"/>
    </row>
    <row r="12" spans="1:4" ht="81" hidden="1" customHeight="1" x14ac:dyDescent="0.25">
      <c r="A12" s="23"/>
      <c r="B12" s="24"/>
      <c r="C12" s="23"/>
      <c r="D12" s="24"/>
    </row>
    <row r="13" spans="1:4" ht="79.5" hidden="1" customHeight="1" x14ac:dyDescent="0.25">
      <c r="A13" s="23"/>
      <c r="B13" s="24"/>
      <c r="C13" s="23"/>
      <c r="D13" s="24"/>
    </row>
    <row r="14" spans="1:4" ht="79.5" hidden="1" customHeight="1" x14ac:dyDescent="0.25">
      <c r="A14" s="23"/>
      <c r="B14" s="24"/>
      <c r="C14" s="23"/>
      <c r="D14" s="24"/>
    </row>
    <row r="15" spans="1:4" x14ac:dyDescent="0.25">
      <c r="A15" s="14" t="s">
        <v>4</v>
      </c>
      <c r="B15" s="15"/>
      <c r="C15" s="15"/>
      <c r="D15" s="16"/>
    </row>
    <row r="16" spans="1:4" ht="59.25" customHeight="1" x14ac:dyDescent="0.25">
      <c r="A16" s="10" t="s">
        <v>19</v>
      </c>
      <c r="B16" s="11">
        <v>1825100</v>
      </c>
      <c r="C16" s="10" t="s">
        <v>19</v>
      </c>
      <c r="D16" s="12">
        <f>B16+8377+39400+11000-4000</f>
        <v>1879877</v>
      </c>
    </row>
    <row r="17" spans="1:4" ht="32.25" customHeight="1" x14ac:dyDescent="0.25">
      <c r="A17" s="10"/>
      <c r="B17" s="11"/>
      <c r="C17" s="10"/>
      <c r="D17" s="12"/>
    </row>
    <row r="18" spans="1:4" ht="113.25" hidden="1" customHeight="1" x14ac:dyDescent="0.25">
      <c r="A18" s="10"/>
      <c r="B18" s="11"/>
      <c r="C18" s="10" t="s">
        <v>16</v>
      </c>
      <c r="D18" s="12">
        <f>B18</f>
        <v>0</v>
      </c>
    </row>
    <row r="19" spans="1:4" ht="22.5" hidden="1" customHeight="1" x14ac:dyDescent="0.25">
      <c r="A19" s="10"/>
      <c r="B19" s="11"/>
      <c r="C19" s="10"/>
      <c r="D19" s="12"/>
    </row>
    <row r="20" spans="1:4" ht="31.5" hidden="1" customHeight="1" x14ac:dyDescent="0.25">
      <c r="A20" s="10"/>
      <c r="B20" s="11"/>
      <c r="C20" s="10"/>
      <c r="D20" s="12"/>
    </row>
    <row r="21" spans="1:4" ht="31.5" hidden="1" customHeight="1" x14ac:dyDescent="0.25">
      <c r="A21" s="10"/>
      <c r="B21" s="11"/>
      <c r="C21" s="10"/>
      <c r="D21" s="12"/>
    </row>
    <row r="22" spans="1:4" ht="31.5" hidden="1" customHeight="1" x14ac:dyDescent="0.25">
      <c r="A22" s="10"/>
      <c r="B22" s="11"/>
      <c r="C22" s="10"/>
      <c r="D22" s="12"/>
    </row>
    <row r="23" spans="1:4" ht="31.5" hidden="1" customHeight="1" x14ac:dyDescent="0.25">
      <c r="A23" s="10"/>
      <c r="B23" s="11"/>
      <c r="C23" s="10"/>
      <c r="D23" s="12"/>
    </row>
    <row r="24" spans="1:4" ht="31.5" hidden="1" customHeight="1" x14ac:dyDescent="0.25">
      <c r="A24" s="10"/>
      <c r="B24" s="11"/>
      <c r="C24" s="10"/>
      <c r="D24" s="12"/>
    </row>
    <row r="25" spans="1:4" ht="31.5" hidden="1" customHeight="1" x14ac:dyDescent="0.25">
      <c r="A25" s="10"/>
      <c r="B25" s="11"/>
      <c r="C25" s="10"/>
      <c r="D25" s="12"/>
    </row>
    <row r="26" spans="1:4" ht="31.5" hidden="1" customHeight="1" x14ac:dyDescent="0.25">
      <c r="A26" s="10"/>
      <c r="B26" s="11"/>
      <c r="C26" s="10"/>
      <c r="D26" s="12"/>
    </row>
    <row r="27" spans="1:4" ht="31.5" hidden="1" customHeight="1" x14ac:dyDescent="0.25">
      <c r="A27" s="10"/>
      <c r="B27" s="11"/>
      <c r="C27" s="10"/>
      <c r="D27" s="12"/>
    </row>
    <row r="28" spans="1:4" ht="29.25" hidden="1" customHeight="1" x14ac:dyDescent="0.25">
      <c r="A28" s="10" t="s">
        <v>10</v>
      </c>
      <c r="B28" s="5">
        <v>500000</v>
      </c>
      <c r="C28" s="10" t="s">
        <v>10</v>
      </c>
      <c r="D28" s="5">
        <v>500000</v>
      </c>
    </row>
    <row r="29" spans="1:4" ht="45" hidden="1" x14ac:dyDescent="0.25">
      <c r="A29" s="6" t="s">
        <v>8</v>
      </c>
      <c r="B29" s="5"/>
      <c r="C29" s="6" t="s">
        <v>8</v>
      </c>
      <c r="D29" s="5"/>
    </row>
    <row r="30" spans="1:4" hidden="1" x14ac:dyDescent="0.25">
      <c r="A30" s="20"/>
      <c r="B30" s="21"/>
      <c r="C30" s="21"/>
      <c r="D30" s="22"/>
    </row>
    <row r="31" spans="1:4" hidden="1" x14ac:dyDescent="0.25">
      <c r="A31" s="4"/>
      <c r="B31" s="4"/>
      <c r="C31" s="4"/>
      <c r="D31" s="4"/>
    </row>
    <row r="32" spans="1:4" hidden="1" x14ac:dyDescent="0.25">
      <c r="A32" s="4"/>
      <c r="B32" s="4"/>
      <c r="C32" s="4"/>
      <c r="D32" s="4"/>
    </row>
    <row r="33" spans="1:4" hidden="1" x14ac:dyDescent="0.25">
      <c r="A33" s="4"/>
      <c r="B33" s="4"/>
      <c r="C33" s="4"/>
      <c r="D33" s="4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9" spans="1:4" x14ac:dyDescent="0.25">
      <c r="A39" s="7" t="s">
        <v>45</v>
      </c>
      <c r="B39" s="8"/>
      <c r="C39" s="9" t="s">
        <v>20</v>
      </c>
    </row>
  </sheetData>
  <mergeCells count="21">
    <mergeCell ref="A15:D15"/>
    <mergeCell ref="A30:D30"/>
    <mergeCell ref="A12:B12"/>
    <mergeCell ref="C12:D12"/>
    <mergeCell ref="A13:B13"/>
    <mergeCell ref="C13:D13"/>
    <mergeCell ref="A14:B14"/>
    <mergeCell ref="C14:D14"/>
    <mergeCell ref="A11:B11"/>
    <mergeCell ref="C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0150</vt:lpstr>
      <vt:lpstr>0191</vt:lpstr>
      <vt:lpstr>6030</vt:lpstr>
      <vt:lpstr>6071</vt:lpstr>
      <vt:lpstr>7322</vt:lpstr>
      <vt:lpstr>7461</vt:lpstr>
      <vt:lpstr>8130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2021-09-17T09:56:58Z</dcterms:modified>
</cp:coreProperties>
</file>